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eira\Desktop\06-2021\"/>
    </mc:Choice>
  </mc:AlternateContent>
  <xr:revisionPtr revIDLastSave="0" documentId="8_{0A50063E-6AD7-45F9-A82C-7F802E3AF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שיפוץ_סקייטפארק" sheetId="1" r:id="rId1"/>
  </sheets>
  <definedNames>
    <definedName name="_xlnm._FilterDatabase" localSheetId="0" hidden="1">שיפוץ_סקייטפארק!$A$5:$G$33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5" i="1" s="1"/>
  <c r="F36" i="1" s="1"/>
  <c r="F8" i="1"/>
  <c r="F9" i="1"/>
  <c r="F10" i="1"/>
  <c r="F12" i="1"/>
  <c r="F13" i="1"/>
  <c r="F14" i="1"/>
  <c r="F15" i="1"/>
  <c r="F16" i="1"/>
  <c r="F17" i="1"/>
  <c r="F19" i="1"/>
  <c r="F20" i="1"/>
  <c r="F21" i="1"/>
  <c r="F23" i="1"/>
  <c r="F24" i="1"/>
  <c r="F26" i="1"/>
  <c r="F27" i="1"/>
  <c r="F28" i="1"/>
  <c r="F29" i="1"/>
  <c r="F31" i="1"/>
  <c r="F32" i="1"/>
  <c r="F33" i="1"/>
</calcChain>
</file>

<file path=xl/sharedStrings.xml><?xml version="1.0" encoding="utf-8"?>
<sst xmlns="http://schemas.openxmlformats.org/spreadsheetml/2006/main" count="108" uniqueCount="68">
  <si>
    <t>סעיף</t>
  </si>
  <si>
    <t>תאור</t>
  </si>
  <si>
    <t>יח'</t>
  </si>
  <si>
    <t>כמות</t>
  </si>
  <si>
    <t>מחיר</t>
  </si>
  <si>
    <t>סה"כ</t>
  </si>
  <si>
    <t/>
  </si>
  <si>
    <t>98</t>
  </si>
  <si>
    <t>98.001</t>
  </si>
  <si>
    <t>זוויתנים ואלמנטי קצה ברמפות משופעות</t>
  </si>
  <si>
    <t>98.001.0001</t>
  </si>
  <si>
    <t>פירוק כל הזוויתנים מכל המתקנים באתר והרכבתם חזרה ללא ברגים בולטים לפי הפרט במפרט.</t>
  </si>
  <si>
    <t>מ'</t>
  </si>
  <si>
    <t>98.001.0002</t>
  </si>
  <si>
    <t>עיגון הזוויתנים לאחר פירוק בטון רופף והכנת השטח ע"י השחזה.</t>
  </si>
  <si>
    <t>98.001.0003</t>
  </si>
  <si>
    <t>עיגון הזוויתנים באמצעות אנקור פיקס 3001 עם תמיכות זמניות ל-24 שעות.הזוויתן ימוקם בשיפוע הרצוי וישמש גם כתבנית לחומר השיקום.</t>
  </si>
  <si>
    <t>98.002</t>
  </si>
  <si>
    <t>שיקום בטונים בעובי הגדול מ-8 מ"מ</t>
  </si>
  <si>
    <t>98.002.0001</t>
  </si>
  <si>
    <t>פירוק חומר רופף.</t>
  </si>
  <si>
    <t>מ"ר</t>
  </si>
  <si>
    <t>98.002.0002</t>
  </si>
  <si>
    <t>השחזת השטח להגעה לבטון יציב.</t>
  </si>
  <si>
    <t>98.002.0003</t>
  </si>
  <si>
    <t>שאיבת אבק.</t>
  </si>
  <si>
    <t>98.002.0004</t>
  </si>
  <si>
    <t>מלוי בעובי ממוצע 2 ס"מ ויישום פריימר מסוג ebb20.</t>
  </si>
  <si>
    <t>98.002.0005</t>
  </si>
  <si>
    <t>יישום הארד טופ 60 והחלקה לגובה רצוי על הפריימר הרטוב.</t>
  </si>
  <si>
    <t>98.002.0006</t>
  </si>
  <si>
    <t>צביעת הגנה (לאחר 24 שעות מיישום ההארד טופ).</t>
  </si>
  <si>
    <t>98.003</t>
  </si>
  <si>
    <t>שיקום בטונים בעובי הקטן מ-8 מ"מ</t>
  </si>
  <si>
    <t>98.003.0001</t>
  </si>
  <si>
    <t>השחזה של על השטח להסרת הצבע הקיים והחלקה.</t>
  </si>
  <si>
    <t>98.003.0002</t>
  </si>
  <si>
    <t>שאיבת אבק ושטיפת המשטחים.</t>
  </si>
  <si>
    <t>98.003.0003</t>
  </si>
  <si>
    <t>יישום פריימר 161 ועליו כעבור 24 שעות סיקה גראוט 318 צבעוני.</t>
  </si>
  <si>
    <t>98.004</t>
  </si>
  <si>
    <t>תיקוני טיח בדופן המתקנים</t>
  </si>
  <si>
    <t>98.004.0001</t>
  </si>
  <si>
    <t>פירוק טיח רופף ושטיפה במים.</t>
  </si>
  <si>
    <t>98.004.0002</t>
  </si>
  <si>
    <t>מילוי באמצעות מונוופ 620 והחלקה. כעבור שבוע צביעה בסיקה גראד 680 צבעוני.</t>
  </si>
  <si>
    <t>98.005</t>
  </si>
  <si>
    <t>תיקוני בטון באזור המעבר מהמשטח האופקי לרמפה</t>
  </si>
  <si>
    <t>98.005.0001</t>
  </si>
  <si>
    <t>ניסור באמצעות דיסק להורדת הבטון הרופף.</t>
  </si>
  <si>
    <t>98.005.0002</t>
  </si>
  <si>
    <t>ניקיון מאבק.</t>
  </si>
  <si>
    <t>98.005.0003</t>
  </si>
  <si>
    <t>הסרת שאריות צבע מהצינור גלישה.</t>
  </si>
  <si>
    <t>98.005.0004</t>
  </si>
  <si>
    <t>מילוי באמצעות סיקדור 31 ועיבוד בהשחזה להחלקה כעבור יום.</t>
  </si>
  <si>
    <t>98.006</t>
  </si>
  <si>
    <t>תיקוני בטון באזור המעבר מהמשטח המשופע לאספלט</t>
  </si>
  <si>
    <t>98.006.0001</t>
  </si>
  <si>
    <t>ניסור הבטון במרחק של לפחות 10 ס"מ מהחיבור עם האספלט</t>
  </si>
  <si>
    <t>98.006.0002</t>
  </si>
  <si>
    <t>98.006.0003</t>
  </si>
  <si>
    <t>מריחת שטח הניסור והאספלט בפריימר ebb20 ויישום הארד טופ בשיפוע.</t>
  </si>
  <si>
    <t>שיפוץ סקייטפארק- כתב כמויות</t>
  </si>
  <si>
    <t>מע"מ</t>
  </si>
  <si>
    <t>מחיר כולל מע"מ</t>
  </si>
  <si>
    <t>חציבה באספלט לעומק של לפחות 4 ס"מ ברוחב 5 ס"מ.</t>
  </si>
  <si>
    <t>מסמך יג'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</si>
</sst>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David"/>
      <family val="2"/>
    </font>
    <font>
      <b/>
      <sz val="11"/>
      <name val="David"/>
      <family val="2"/>
    </font>
    <font>
      <b/>
      <sz val="16"/>
      <name val="David"/>
      <family val="2"/>
    </font>
    <font>
      <sz val="12"/>
      <name val="David"/>
      <family val="2"/>
    </font>
    <font>
      <b/>
      <sz val="12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rgb="FF008000"/>
      </top>
      <bottom/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1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 shrinkToFi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right" vertical="center" wrapText="1" shrinkToFit="1"/>
    </xf>
    <xf numFmtId="4" fontId="1" fillId="0" borderId="2" xfId="0" applyNumberFormat="1" applyFont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 shrinkToFit="1"/>
    </xf>
    <xf numFmtId="4" fontId="1" fillId="2" borderId="4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0" fontId="4" fillId="0" borderId="3" xfId="0" applyNumberFormat="1" applyFont="1" applyBorder="1" applyAlignment="1">
      <alignment horizontal="right" vertical="center" wrapText="1" shrinkToFi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3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0" xfId="0" applyNumberFormat="1" applyFont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 shrinkToFit="1"/>
    </xf>
    <xf numFmtId="4" fontId="1" fillId="0" borderId="3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 shrinkToFit="1"/>
    </xf>
    <xf numFmtId="4" fontId="2" fillId="0" borderId="3" xfId="0" applyNumberFormat="1" applyFont="1" applyBorder="1" applyAlignment="1">
      <alignment horizontal="right" vertical="center" wrapText="1"/>
    </xf>
    <xf numFmtId="0" fontId="3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6"/>
  <sheetViews>
    <sheetView rightToLeft="1" tabSelected="1" view="pageBreakPreview" zoomScale="60" zoomScaleNormal="100" workbookViewId="0">
      <selection activeCell="H7" sqref="H7"/>
    </sheetView>
  </sheetViews>
  <sheetFormatPr defaultColWidth="9.140625" defaultRowHeight="15" x14ac:dyDescent="0.25"/>
  <cols>
    <col min="1" max="1" width="13.140625" style="6" customWidth="1"/>
    <col min="2" max="2" width="70" style="6" customWidth="1"/>
    <col min="3" max="3" width="9.140625" style="25" customWidth="1"/>
    <col min="4" max="4" width="9.140625" style="5" customWidth="1"/>
    <col min="5" max="5" width="14.28515625" style="6" bestFit="1" customWidth="1"/>
    <col min="6" max="6" width="17" style="5" customWidth="1"/>
    <col min="7" max="7" width="9.140625" style="5" customWidth="1"/>
    <col min="8" max="16384" width="9.140625" style="6"/>
  </cols>
  <sheetData>
    <row r="2" spans="1:7" ht="20.25" x14ac:dyDescent="0.25">
      <c r="A2" s="1"/>
      <c r="B2" s="27" t="s">
        <v>67</v>
      </c>
      <c r="C2" s="3"/>
      <c r="D2" s="4"/>
      <c r="E2" s="1"/>
      <c r="F2" s="4"/>
    </row>
    <row r="3" spans="1:7" ht="20.25" x14ac:dyDescent="0.25">
      <c r="A3" s="7"/>
      <c r="B3" s="2" t="s">
        <v>63</v>
      </c>
      <c r="C3" s="8"/>
      <c r="D3" s="9"/>
      <c r="E3" s="7"/>
      <c r="F3" s="9"/>
    </row>
    <row r="4" spans="1:7" ht="15.75" thickBot="1" x14ac:dyDescent="0.3">
      <c r="A4" s="7"/>
      <c r="B4" s="7"/>
      <c r="C4" s="8"/>
      <c r="D4" s="9"/>
      <c r="E4" s="7"/>
      <c r="F4" s="9"/>
    </row>
    <row r="5" spans="1:7" ht="15.75" thickTop="1" x14ac:dyDescent="0.25">
      <c r="A5" s="10" t="s">
        <v>0</v>
      </c>
      <c r="B5" s="10" t="s">
        <v>1</v>
      </c>
      <c r="C5" s="11" t="s">
        <v>2</v>
      </c>
      <c r="D5" s="12" t="s">
        <v>3</v>
      </c>
      <c r="E5" s="10" t="s">
        <v>4</v>
      </c>
      <c r="F5" s="12" t="s">
        <v>5</v>
      </c>
    </row>
    <row r="6" spans="1:7" s="18" customFormat="1" ht="15.75" x14ac:dyDescent="0.25">
      <c r="A6" s="13" t="s">
        <v>7</v>
      </c>
      <c r="B6" s="14">
        <v>98</v>
      </c>
      <c r="C6" s="14" t="s">
        <v>6</v>
      </c>
      <c r="D6" s="15" t="s">
        <v>6</v>
      </c>
      <c r="E6" s="16" t="s">
        <v>6</v>
      </c>
      <c r="F6" s="15"/>
      <c r="G6" s="17"/>
    </row>
    <row r="7" spans="1:7" s="18" customFormat="1" ht="15.75" x14ac:dyDescent="0.25">
      <c r="A7" s="13" t="s">
        <v>8</v>
      </c>
      <c r="B7" s="14" t="s">
        <v>9</v>
      </c>
      <c r="C7" s="14" t="s">
        <v>6</v>
      </c>
      <c r="D7" s="15" t="s">
        <v>6</v>
      </c>
      <c r="E7" s="16" t="s">
        <v>6</v>
      </c>
      <c r="F7" s="15"/>
      <c r="G7" s="17"/>
    </row>
    <row r="8" spans="1:7" ht="30" x14ac:dyDescent="0.25">
      <c r="A8" s="19" t="s">
        <v>10</v>
      </c>
      <c r="B8" s="20" t="s">
        <v>11</v>
      </c>
      <c r="C8" s="21" t="s">
        <v>12</v>
      </c>
      <c r="D8" s="22">
        <v>115</v>
      </c>
      <c r="E8" s="20">
        <v>100</v>
      </c>
      <c r="F8" s="15">
        <f t="shared" ref="F8:F33" si="0">E8*D8</f>
        <v>11500</v>
      </c>
    </row>
    <row r="9" spans="1:7" ht="15.75" x14ac:dyDescent="0.25">
      <c r="A9" s="19" t="s">
        <v>13</v>
      </c>
      <c r="B9" s="20" t="s">
        <v>14</v>
      </c>
      <c r="C9" s="21" t="s">
        <v>12</v>
      </c>
      <c r="D9" s="22">
        <v>115</v>
      </c>
      <c r="E9" s="20">
        <v>50</v>
      </c>
      <c r="F9" s="15">
        <f t="shared" si="0"/>
        <v>5750</v>
      </c>
    </row>
    <row r="10" spans="1:7" ht="30" x14ac:dyDescent="0.25">
      <c r="A10" s="19" t="s">
        <v>15</v>
      </c>
      <c r="B10" s="20" t="s">
        <v>16</v>
      </c>
      <c r="C10" s="21" t="s">
        <v>12</v>
      </c>
      <c r="D10" s="22">
        <v>115</v>
      </c>
      <c r="E10" s="20">
        <v>50</v>
      </c>
      <c r="F10" s="15">
        <f t="shared" si="0"/>
        <v>5750</v>
      </c>
    </row>
    <row r="11" spans="1:7" s="18" customFormat="1" ht="15.75" x14ac:dyDescent="0.25">
      <c r="A11" s="13" t="s">
        <v>17</v>
      </c>
      <c r="B11" s="14" t="s">
        <v>18</v>
      </c>
      <c r="C11" s="14" t="s">
        <v>6</v>
      </c>
      <c r="D11" s="15" t="s">
        <v>6</v>
      </c>
      <c r="E11" s="16" t="s">
        <v>6</v>
      </c>
      <c r="F11" s="15"/>
      <c r="G11" s="17"/>
    </row>
    <row r="12" spans="1:7" ht="15.75" x14ac:dyDescent="0.25">
      <c r="A12" s="19" t="s">
        <v>19</v>
      </c>
      <c r="B12" s="20" t="s">
        <v>20</v>
      </c>
      <c r="C12" s="21" t="s">
        <v>21</v>
      </c>
      <c r="D12" s="22">
        <v>150</v>
      </c>
      <c r="E12" s="20">
        <v>50</v>
      </c>
      <c r="F12" s="15">
        <f t="shared" si="0"/>
        <v>7500</v>
      </c>
    </row>
    <row r="13" spans="1:7" ht="15.75" x14ac:dyDescent="0.25">
      <c r="A13" s="19" t="s">
        <v>22</v>
      </c>
      <c r="B13" s="20" t="s">
        <v>23</v>
      </c>
      <c r="C13" s="21" t="s">
        <v>21</v>
      </c>
      <c r="D13" s="22">
        <v>150</v>
      </c>
      <c r="E13" s="20">
        <v>50</v>
      </c>
      <c r="F13" s="15">
        <f t="shared" si="0"/>
        <v>7500</v>
      </c>
    </row>
    <row r="14" spans="1:7" ht="15.75" x14ac:dyDescent="0.25">
      <c r="A14" s="19" t="s">
        <v>24</v>
      </c>
      <c r="B14" s="20" t="s">
        <v>25</v>
      </c>
      <c r="C14" s="21" t="s">
        <v>21</v>
      </c>
      <c r="D14" s="22">
        <v>150</v>
      </c>
      <c r="E14" s="20">
        <v>30</v>
      </c>
      <c r="F14" s="15">
        <f t="shared" si="0"/>
        <v>4500</v>
      </c>
    </row>
    <row r="15" spans="1:7" ht="15.75" x14ac:dyDescent="0.25">
      <c r="A15" s="19" t="s">
        <v>26</v>
      </c>
      <c r="B15" s="20" t="s">
        <v>27</v>
      </c>
      <c r="C15" s="21" t="s">
        <v>21</v>
      </c>
      <c r="D15" s="22">
        <v>150</v>
      </c>
      <c r="E15" s="20">
        <v>160</v>
      </c>
      <c r="F15" s="15">
        <f t="shared" si="0"/>
        <v>24000</v>
      </c>
    </row>
    <row r="16" spans="1:7" ht="15.75" x14ac:dyDescent="0.25">
      <c r="A16" s="19" t="s">
        <v>28</v>
      </c>
      <c r="B16" s="20" t="s">
        <v>29</v>
      </c>
      <c r="C16" s="21" t="s">
        <v>21</v>
      </c>
      <c r="D16" s="22">
        <v>150</v>
      </c>
      <c r="E16" s="20">
        <v>20</v>
      </c>
      <c r="F16" s="15">
        <f t="shared" si="0"/>
        <v>3000</v>
      </c>
    </row>
    <row r="17" spans="1:7" ht="15.75" x14ac:dyDescent="0.25">
      <c r="A17" s="19" t="s">
        <v>30</v>
      </c>
      <c r="B17" s="20" t="s">
        <v>31</v>
      </c>
      <c r="C17" s="21" t="s">
        <v>21</v>
      </c>
      <c r="D17" s="22">
        <v>150</v>
      </c>
      <c r="E17" s="20">
        <v>20</v>
      </c>
      <c r="F17" s="15">
        <f t="shared" si="0"/>
        <v>3000</v>
      </c>
    </row>
    <row r="18" spans="1:7" s="18" customFormat="1" ht="15.75" x14ac:dyDescent="0.25">
      <c r="A18" s="13" t="s">
        <v>32</v>
      </c>
      <c r="B18" s="14" t="s">
        <v>33</v>
      </c>
      <c r="C18" s="14" t="s">
        <v>6</v>
      </c>
      <c r="D18" s="15" t="s">
        <v>6</v>
      </c>
      <c r="E18" s="16" t="s">
        <v>6</v>
      </c>
      <c r="F18" s="15"/>
      <c r="G18" s="17"/>
    </row>
    <row r="19" spans="1:7" ht="15.75" x14ac:dyDescent="0.25">
      <c r="A19" s="19" t="s">
        <v>34</v>
      </c>
      <c r="B19" s="20" t="s">
        <v>35</v>
      </c>
      <c r="C19" s="21" t="s">
        <v>21</v>
      </c>
      <c r="D19" s="22">
        <v>200</v>
      </c>
      <c r="E19" s="20">
        <v>50</v>
      </c>
      <c r="F19" s="15">
        <f t="shared" si="0"/>
        <v>10000</v>
      </c>
    </row>
    <row r="20" spans="1:7" ht="15.75" x14ac:dyDescent="0.25">
      <c r="A20" s="19" t="s">
        <v>36</v>
      </c>
      <c r="B20" s="20" t="s">
        <v>37</v>
      </c>
      <c r="C20" s="21" t="s">
        <v>21</v>
      </c>
      <c r="D20" s="22">
        <v>200</v>
      </c>
      <c r="E20" s="20">
        <v>30</v>
      </c>
      <c r="F20" s="15">
        <f t="shared" si="0"/>
        <v>6000</v>
      </c>
    </row>
    <row r="21" spans="1:7" ht="15.75" x14ac:dyDescent="0.25">
      <c r="A21" s="19" t="s">
        <v>38</v>
      </c>
      <c r="B21" s="20" t="s">
        <v>39</v>
      </c>
      <c r="C21" s="21" t="s">
        <v>21</v>
      </c>
      <c r="D21" s="22">
        <v>200</v>
      </c>
      <c r="E21" s="20">
        <v>140</v>
      </c>
      <c r="F21" s="15">
        <f t="shared" si="0"/>
        <v>28000</v>
      </c>
    </row>
    <row r="22" spans="1:7" s="18" customFormat="1" ht="15.75" x14ac:dyDescent="0.25">
      <c r="A22" s="13" t="s">
        <v>40</v>
      </c>
      <c r="B22" s="14" t="s">
        <v>41</v>
      </c>
      <c r="C22" s="14" t="s">
        <v>6</v>
      </c>
      <c r="D22" s="15" t="s">
        <v>6</v>
      </c>
      <c r="E22" s="16" t="s">
        <v>6</v>
      </c>
      <c r="F22" s="15"/>
      <c r="G22" s="17"/>
    </row>
    <row r="23" spans="1:7" ht="15.75" x14ac:dyDescent="0.25">
      <c r="A23" s="19" t="s">
        <v>42</v>
      </c>
      <c r="B23" s="20" t="s">
        <v>43</v>
      </c>
      <c r="C23" s="21" t="s">
        <v>21</v>
      </c>
      <c r="D23" s="22">
        <v>100</v>
      </c>
      <c r="E23" s="20">
        <v>50</v>
      </c>
      <c r="F23" s="15">
        <f t="shared" si="0"/>
        <v>5000</v>
      </c>
    </row>
    <row r="24" spans="1:7" ht="15.75" x14ac:dyDescent="0.25">
      <c r="A24" s="19" t="s">
        <v>44</v>
      </c>
      <c r="B24" s="20" t="s">
        <v>45</v>
      </c>
      <c r="C24" s="21" t="s">
        <v>21</v>
      </c>
      <c r="D24" s="22">
        <v>200</v>
      </c>
      <c r="E24" s="20">
        <v>80</v>
      </c>
      <c r="F24" s="15">
        <f t="shared" si="0"/>
        <v>16000</v>
      </c>
    </row>
    <row r="25" spans="1:7" s="18" customFormat="1" ht="15.75" x14ac:dyDescent="0.25">
      <c r="A25" s="13" t="s">
        <v>46</v>
      </c>
      <c r="B25" s="14" t="s">
        <v>47</v>
      </c>
      <c r="C25" s="14" t="s">
        <v>6</v>
      </c>
      <c r="D25" s="15" t="s">
        <v>6</v>
      </c>
      <c r="E25" s="16" t="s">
        <v>6</v>
      </c>
      <c r="F25" s="15"/>
      <c r="G25" s="17"/>
    </row>
    <row r="26" spans="1:7" ht="15.75" x14ac:dyDescent="0.25">
      <c r="A26" s="19" t="s">
        <v>48</v>
      </c>
      <c r="B26" s="20" t="s">
        <v>49</v>
      </c>
      <c r="C26" s="21" t="s">
        <v>12</v>
      </c>
      <c r="D26" s="22">
        <v>45</v>
      </c>
      <c r="E26" s="20">
        <v>30</v>
      </c>
      <c r="F26" s="15">
        <f t="shared" si="0"/>
        <v>1350</v>
      </c>
    </row>
    <row r="27" spans="1:7" ht="15.75" x14ac:dyDescent="0.25">
      <c r="A27" s="19" t="s">
        <v>50</v>
      </c>
      <c r="B27" s="20" t="s">
        <v>51</v>
      </c>
      <c r="C27" s="21" t="s">
        <v>12</v>
      </c>
      <c r="D27" s="22">
        <v>45</v>
      </c>
      <c r="E27" s="20">
        <v>20</v>
      </c>
      <c r="F27" s="15">
        <f t="shared" si="0"/>
        <v>900</v>
      </c>
    </row>
    <row r="28" spans="1:7" ht="15.75" x14ac:dyDescent="0.25">
      <c r="A28" s="19" t="s">
        <v>52</v>
      </c>
      <c r="B28" s="20" t="s">
        <v>53</v>
      </c>
      <c r="C28" s="21" t="s">
        <v>12</v>
      </c>
      <c r="D28" s="22">
        <v>45</v>
      </c>
      <c r="E28" s="20">
        <v>30</v>
      </c>
      <c r="F28" s="15">
        <f t="shared" si="0"/>
        <v>1350</v>
      </c>
    </row>
    <row r="29" spans="1:7" ht="15.75" x14ac:dyDescent="0.25">
      <c r="A29" s="19" t="s">
        <v>54</v>
      </c>
      <c r="B29" s="20" t="s">
        <v>55</v>
      </c>
      <c r="C29" s="21" t="s">
        <v>12</v>
      </c>
      <c r="D29" s="22">
        <v>45</v>
      </c>
      <c r="E29" s="20">
        <v>80</v>
      </c>
      <c r="F29" s="15">
        <f t="shared" si="0"/>
        <v>3600</v>
      </c>
    </row>
    <row r="30" spans="1:7" s="18" customFormat="1" ht="15.75" x14ac:dyDescent="0.25">
      <c r="A30" s="13" t="s">
        <v>56</v>
      </c>
      <c r="B30" s="14" t="s">
        <v>57</v>
      </c>
      <c r="C30" s="14" t="s">
        <v>6</v>
      </c>
      <c r="D30" s="15" t="s">
        <v>6</v>
      </c>
      <c r="E30" s="16" t="s">
        <v>6</v>
      </c>
      <c r="F30" s="15"/>
      <c r="G30" s="17"/>
    </row>
    <row r="31" spans="1:7" ht="15.75" x14ac:dyDescent="0.25">
      <c r="A31" s="19" t="s">
        <v>58</v>
      </c>
      <c r="B31" s="20" t="s">
        <v>59</v>
      </c>
      <c r="C31" s="21" t="s">
        <v>12</v>
      </c>
      <c r="D31" s="22">
        <v>55</v>
      </c>
      <c r="E31" s="20">
        <v>30</v>
      </c>
      <c r="F31" s="15">
        <f t="shared" si="0"/>
        <v>1650</v>
      </c>
    </row>
    <row r="32" spans="1:7" ht="15.75" x14ac:dyDescent="0.25">
      <c r="A32" s="19" t="s">
        <v>60</v>
      </c>
      <c r="B32" s="20" t="s">
        <v>66</v>
      </c>
      <c r="C32" s="21" t="s">
        <v>12</v>
      </c>
      <c r="D32" s="22">
        <v>55</v>
      </c>
      <c r="E32" s="20">
        <v>40</v>
      </c>
      <c r="F32" s="15">
        <f t="shared" si="0"/>
        <v>2200</v>
      </c>
    </row>
    <row r="33" spans="1:6" ht="15.75" x14ac:dyDescent="0.25">
      <c r="A33" s="19" t="s">
        <v>61</v>
      </c>
      <c r="B33" s="20" t="s">
        <v>62</v>
      </c>
      <c r="C33" s="21" t="s">
        <v>12</v>
      </c>
      <c r="D33" s="22">
        <v>55</v>
      </c>
      <c r="E33" s="20">
        <v>40</v>
      </c>
      <c r="F33" s="15">
        <f t="shared" si="0"/>
        <v>2200</v>
      </c>
    </row>
    <row r="34" spans="1:6" ht="15.75" x14ac:dyDescent="0.25">
      <c r="A34" s="20"/>
      <c r="B34" s="20"/>
      <c r="C34" s="21"/>
      <c r="D34" s="22"/>
      <c r="E34" s="23" t="s">
        <v>5</v>
      </c>
      <c r="F34" s="24">
        <f>SUM(F6:F33)</f>
        <v>150750</v>
      </c>
    </row>
    <row r="35" spans="1:6" x14ac:dyDescent="0.25">
      <c r="E35" s="23" t="s">
        <v>64</v>
      </c>
      <c r="F35" s="26">
        <f>F34*0.17</f>
        <v>25627.500000000004</v>
      </c>
    </row>
    <row r="36" spans="1:6" ht="30" x14ac:dyDescent="0.25">
      <c r="E36" s="23" t="s">
        <v>65</v>
      </c>
      <c r="F36" s="26">
        <f>F34+F35</f>
        <v>176377.5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שיפוץ_סקייטפארק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נוי בן עמארה</dc:creator>
  <cp:lastModifiedBy>מאירה אטיאס</cp:lastModifiedBy>
  <cp:lastPrinted>2021-08-05T05:43:34Z</cp:lastPrinted>
  <dcterms:created xsi:type="dcterms:W3CDTF">2021-08-03T09:28:14Z</dcterms:created>
  <dcterms:modified xsi:type="dcterms:W3CDTF">2021-08-05T05:48:15Z</dcterms:modified>
</cp:coreProperties>
</file>